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10904\Desktop\当初\"/>
    </mc:Choice>
  </mc:AlternateContent>
  <xr:revisionPtr revIDLastSave="0" documentId="8_{8A5593ED-B8EA-42F1-BF91-671884ADEAB9}" xr6:coauthVersionLast="47" xr6:coauthVersionMax="47" xr10:uidLastSave="{00000000-0000-0000-0000-000000000000}"/>
  <bookViews>
    <workbookView xWindow="2340" yWindow="0" windowWidth="21060" windowHeight="15600" xr2:uid="{0A5AAF03-A809-4D86-9721-DD7C96FEB432}"/>
  </bookViews>
  <sheets>
    <sheet name="業務委託費内訳書" sheetId="2" r:id="rId1"/>
  </sheets>
  <definedNames>
    <definedName name="_xlnm.Print_Area" localSheetId="0">業務委託費内訳書!$A$1:$G$61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業務委託費内訳書!$G$61</definedName>
    <definedName name="内訳書工事価格総計" localSheetId="0">業務委託費内訳書!$G$60</definedName>
    <definedName name="内訳書工事価格総計通番" localSheetId="0">業務委託費内訳書!$I$60</definedName>
    <definedName name="内訳書工事価格総計名称" localSheetId="0">業務委託費内訳書!$A$60</definedName>
    <definedName name="内訳書工事価格通番" localSheetId="0">業務委託費内訳書!$I$61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G55" i="2"/>
  <c r="G54" i="2"/>
  <c r="G53" i="2"/>
  <c r="G52" i="2" s="1"/>
  <c r="G44" i="2"/>
  <c r="G43" i="2"/>
  <c r="G40" i="2"/>
  <c r="G39" i="2" s="1"/>
  <c r="G35" i="2" s="1"/>
  <c r="G34" i="2" s="1"/>
  <c r="G33" i="2" s="1"/>
  <c r="G32" i="2" s="1"/>
  <c r="G59" i="2" s="1"/>
  <c r="G37" i="2"/>
  <c r="G36" i="2"/>
  <c r="G26" i="2"/>
  <c r="G23" i="2"/>
  <c r="G22" i="2"/>
  <c r="G21" i="2"/>
  <c r="G20" i="2" s="1"/>
  <c r="G17" i="2"/>
  <c r="G15" i="2"/>
  <c r="G14" i="2"/>
  <c r="G13" i="2" s="1"/>
  <c r="G12" i="2" s="1"/>
  <c r="G11" i="2" s="1"/>
  <c r="G10" i="2" s="1"/>
  <c r="G31" i="2" s="1"/>
  <c r="G60" i="2" l="1"/>
  <c r="G61" i="2" s="1"/>
</calcChain>
</file>

<file path=xl/sharedStrings.xml><?xml version="1.0" encoding="utf-8"?>
<sst xmlns="http://schemas.openxmlformats.org/spreadsheetml/2006/main" count="117" uniqueCount="61">
  <si>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</si>
  <si>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</si>
  <si>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</si>
  <si>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</si>
  <si>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</si>
  <si>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</si>
  <si>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</si>
  <si>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</si>
  <si>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</si>
  <si>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</si>
  <si>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</si>
  <si>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</si>
  <si>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Ｒ６馬耕　広域　吉野川中部３期　道路排水検討業務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</si>
  <si>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</si>
  <si>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</si>
  <si>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</si>
  <si>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</si>
  <si>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</si>
  <si>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</si>
  <si>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</si>
  <si>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道路計画
_x000D_基本設計なし,難易度補正Ⅰ,延長127ｍ,平均的な丘陵地,1車線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</si>
  <si>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</si>
  <si>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</si>
  <si>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</si>
  <si>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</si>
  <si>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</si>
  <si>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</si>
  <si>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</si>
  <si>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</si>
  <si>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</si>
  <si>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_x000D_1部,A-4,200枚,5㎝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</si>
  <si>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</si>
  <si>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</si>
  <si>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</si>
  <si>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</si>
  <si>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</si>
  <si>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</si>
  <si>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</si>
  <si>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
_x000D_</t>
  </si>
  <si>
    <t>基準点測量
_x000D_</t>
  </si>
  <si>
    <t>４級基準点測量
_x000D_伐採有り,原野,丘陵地</t>
  </si>
  <si>
    <t>点</t>
  </si>
  <si>
    <t>地形測量
_x000D_</t>
  </si>
  <si>
    <t>現地測量(Ⅰ)
_x000D_1/500,丘陵地,原野</t>
  </si>
  <si>
    <t>ha</t>
  </si>
  <si>
    <t>現地測量(Ⅱ)
_x000D_1/500,丘陵地,原野</t>
  </si>
  <si>
    <t>応用測量
_x000D_</t>
  </si>
  <si>
    <t>路線測量
_x000D_</t>
  </si>
  <si>
    <t>路線測量 現地踏査
_x000D_丘陵地,原野,交通量1,000台未満/12時間</t>
  </si>
  <si>
    <t>km</t>
  </si>
  <si>
    <t>路線測量 線形決定
_x000D_丘陵地,原野</t>
  </si>
  <si>
    <t>仮ＢＭ設置測量
_x000D_原野・丘陵地,交通量1,000台未満/12時間</t>
  </si>
  <si>
    <t>路線測量 中心線測量
_x000D_丘陵地,原野,測点間隔10ｍ,交通量1,000台未満/12時間,単曲線0</t>
  </si>
  <si>
    <t>路線測量 縦断測量
_x000D_丘陵地,原野,交通量1,000台未満/12時間</t>
  </si>
  <si>
    <t>路線測量 横断測量
_x000D_丘陵地,原野,幅45ｍ未満,測点間隔10ｍ,交通量1,000台未満/12時間,単曲線0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</si>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</sst>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ADED44F9-A347-44F7-97F4-E30711326C40}"/>
    <cellStyle name="標準_75雛形" xfId="3" xr:uid="{3CC90CF6-4B12-4178-89DB-1B3B7AB85E08}"/>
    <cellStyle name="標準_75雛形_1" xfId="4" xr:uid="{D86FC990-5686-4906-AFD5-FF2B42CF0865}"/>
    <cellStyle name="標準_内訳書サンプル" xfId="2" xr:uid="{EE42C982-AAB8-4144-BD05-DB72F22E7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4057-AD4F-4B91-981B-D0480E3D7F47}">
  <sheetPr codeName="Sheet22"/>
  <dimension ref="A1:J63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24</v>
      </c>
      <c r="E19" s="18" t="s">
        <v>23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 x14ac:dyDescent="0.15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 x14ac:dyDescent="0.15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 x14ac:dyDescent="0.15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 x14ac:dyDescent="0.15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23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 x14ac:dyDescent="0.15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 x14ac:dyDescent="0.15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 x14ac:dyDescent="0.15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+G33+G58</f>
        <v>0</v>
      </c>
      <c r="H32" s="2"/>
      <c r="I32" s="21">
        <v>23</v>
      </c>
      <c r="J32" s="21"/>
    </row>
    <row r="33" spans="1:10" ht="42" customHeight="1" x14ac:dyDescent="0.15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+G34+G51+G52</f>
        <v>0</v>
      </c>
      <c r="H33" s="2"/>
      <c r="I33" s="21">
        <v>24</v>
      </c>
      <c r="J33" s="21"/>
    </row>
    <row r="34" spans="1:10" ht="42" customHeight="1" x14ac:dyDescent="0.15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 x14ac:dyDescent="0.15">
      <c r="A35" s="16"/>
      <c r="B35" s="36" t="s">
        <v>38</v>
      </c>
      <c r="C35" s="33"/>
      <c r="D35" s="34"/>
      <c r="E35" s="18" t="s">
        <v>16</v>
      </c>
      <c r="F35" s="19">
        <v>1</v>
      </c>
      <c r="G35" s="20">
        <f>+G36+G39+G43</f>
        <v>0</v>
      </c>
      <c r="H35" s="2"/>
      <c r="I35" s="21">
        <v>26</v>
      </c>
      <c r="J35" s="21">
        <v>2</v>
      </c>
    </row>
    <row r="36" spans="1:10" ht="42" customHeight="1" x14ac:dyDescent="0.15">
      <c r="A36" s="16"/>
      <c r="B36" s="17"/>
      <c r="C36" s="36" t="s">
        <v>39</v>
      </c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 x14ac:dyDescent="0.15">
      <c r="A37" s="16"/>
      <c r="B37" s="17"/>
      <c r="C37" s="17"/>
      <c r="D37" s="37" t="s">
        <v>39</v>
      </c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 x14ac:dyDescent="0.15">
      <c r="A38" s="16"/>
      <c r="B38" s="17"/>
      <c r="C38" s="17"/>
      <c r="D38" s="37" t="s">
        <v>40</v>
      </c>
      <c r="E38" s="18" t="s">
        <v>41</v>
      </c>
      <c r="F38" s="19">
        <v>5</v>
      </c>
      <c r="G38" s="38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36" t="s">
        <v>42</v>
      </c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 x14ac:dyDescent="0.15">
      <c r="A40" s="16"/>
      <c r="B40" s="17"/>
      <c r="C40" s="17"/>
      <c r="D40" s="37" t="s">
        <v>42</v>
      </c>
      <c r="E40" s="18" t="s">
        <v>16</v>
      </c>
      <c r="F40" s="19">
        <v>1</v>
      </c>
      <c r="G40" s="20">
        <f>+G41+G42</f>
        <v>0</v>
      </c>
      <c r="H40" s="2"/>
      <c r="I40" s="21">
        <v>31</v>
      </c>
      <c r="J40" s="21">
        <v>4</v>
      </c>
    </row>
    <row r="41" spans="1:10" ht="42" customHeight="1" x14ac:dyDescent="0.15">
      <c r="A41" s="16"/>
      <c r="B41" s="17"/>
      <c r="C41" s="17"/>
      <c r="D41" s="37" t="s">
        <v>43</v>
      </c>
      <c r="E41" s="18" t="s">
        <v>44</v>
      </c>
      <c r="F41" s="19">
        <v>0.2</v>
      </c>
      <c r="G41" s="38"/>
      <c r="H41" s="2"/>
      <c r="I41" s="21">
        <v>32</v>
      </c>
      <c r="J41" s="21">
        <v>4</v>
      </c>
    </row>
    <row r="42" spans="1:10" ht="42" customHeight="1" x14ac:dyDescent="0.15">
      <c r="A42" s="16"/>
      <c r="B42" s="17"/>
      <c r="C42" s="17"/>
      <c r="D42" s="37" t="s">
        <v>45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36" t="s">
        <v>46</v>
      </c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 x14ac:dyDescent="0.15">
      <c r="A44" s="16"/>
      <c r="B44" s="17"/>
      <c r="C44" s="17"/>
      <c r="D44" s="37" t="s">
        <v>47</v>
      </c>
      <c r="E44" s="18" t="s">
        <v>16</v>
      </c>
      <c r="F44" s="19">
        <v>1</v>
      </c>
      <c r="G44" s="20">
        <f>+G45+G46+G47+G48+G49+G50</f>
        <v>0</v>
      </c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7" t="s">
        <v>48</v>
      </c>
      <c r="E45" s="18" t="s">
        <v>49</v>
      </c>
      <c r="F45" s="19">
        <v>0.05</v>
      </c>
      <c r="G45" s="38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7" t="s">
        <v>50</v>
      </c>
      <c r="E46" s="18" t="s">
        <v>49</v>
      </c>
      <c r="F46" s="19">
        <v>0.05</v>
      </c>
      <c r="G46" s="38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7" t="s">
        <v>51</v>
      </c>
      <c r="E47" s="18" t="s">
        <v>49</v>
      </c>
      <c r="F47" s="19">
        <v>0.05</v>
      </c>
      <c r="G47" s="38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7" t="s">
        <v>52</v>
      </c>
      <c r="E48" s="18" t="s">
        <v>49</v>
      </c>
      <c r="F48" s="19">
        <v>0.05</v>
      </c>
      <c r="G48" s="38"/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7" t="s">
        <v>53</v>
      </c>
      <c r="E49" s="18" t="s">
        <v>49</v>
      </c>
      <c r="F49" s="19">
        <v>0.05</v>
      </c>
      <c r="G49" s="38"/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7" t="s">
        <v>54</v>
      </c>
      <c r="E50" s="18" t="s">
        <v>49</v>
      </c>
      <c r="F50" s="19">
        <v>0.05</v>
      </c>
      <c r="G50" s="38"/>
      <c r="H50" s="2"/>
      <c r="I50" s="21">
        <v>41</v>
      </c>
      <c r="J50" s="21">
        <v>4</v>
      </c>
    </row>
    <row r="51" spans="1:10" ht="42" customHeight="1" x14ac:dyDescent="0.15">
      <c r="A51" s="35" t="s">
        <v>31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 x14ac:dyDescent="0.15">
      <c r="A52" s="35" t="s">
        <v>55</v>
      </c>
      <c r="B52" s="33"/>
      <c r="C52" s="33"/>
      <c r="D52" s="34"/>
      <c r="E52" s="18" t="s">
        <v>16</v>
      </c>
      <c r="F52" s="19">
        <v>1</v>
      </c>
      <c r="G52" s="20">
        <f>+G53</f>
        <v>0</v>
      </c>
      <c r="H52" s="2"/>
      <c r="I52" s="21">
        <v>43</v>
      </c>
      <c r="J52" s="21"/>
    </row>
    <row r="53" spans="1:10" ht="42" customHeight="1" x14ac:dyDescent="0.15">
      <c r="A53" s="35" t="s">
        <v>56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1</v>
      </c>
    </row>
    <row r="54" spans="1:10" ht="42" customHeight="1" x14ac:dyDescent="0.15">
      <c r="A54" s="16"/>
      <c r="B54" s="36" t="s">
        <v>56</v>
      </c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 x14ac:dyDescent="0.15">
      <c r="A55" s="16"/>
      <c r="B55" s="17"/>
      <c r="C55" s="36" t="s">
        <v>56</v>
      </c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 x14ac:dyDescent="0.15">
      <c r="A56" s="16"/>
      <c r="B56" s="17"/>
      <c r="C56" s="17"/>
      <c r="D56" s="37" t="s">
        <v>56</v>
      </c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17"/>
      <c r="D57" s="37" t="s">
        <v>57</v>
      </c>
      <c r="E57" s="18" t="s">
        <v>16</v>
      </c>
      <c r="F57" s="19">
        <v>1</v>
      </c>
      <c r="G57" s="38"/>
      <c r="H57" s="2"/>
      <c r="I57" s="21">
        <v>48</v>
      </c>
      <c r="J57" s="21">
        <v>4</v>
      </c>
    </row>
    <row r="58" spans="1:10" ht="42" customHeight="1" x14ac:dyDescent="0.15">
      <c r="A58" s="35" t="s">
        <v>58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/>
    </row>
    <row r="59" spans="1:10" ht="42" customHeight="1" x14ac:dyDescent="0.15">
      <c r="A59" s="39" t="s">
        <v>59</v>
      </c>
      <c r="B59" s="40"/>
      <c r="C59" s="40"/>
      <c r="D59" s="41"/>
      <c r="E59" s="42" t="s">
        <v>16</v>
      </c>
      <c r="F59" s="43">
        <v>1</v>
      </c>
      <c r="G59" s="44">
        <f>+G32</f>
        <v>0</v>
      </c>
      <c r="H59" s="45"/>
      <c r="I59" s="46">
        <v>50</v>
      </c>
      <c r="J59" s="46"/>
    </row>
    <row r="60" spans="1:10" ht="42" customHeight="1" x14ac:dyDescent="0.15">
      <c r="A60" s="22" t="s">
        <v>60</v>
      </c>
      <c r="B60" s="23"/>
      <c r="C60" s="23"/>
      <c r="D60" s="24"/>
      <c r="E60" s="25" t="s">
        <v>9</v>
      </c>
      <c r="F60" s="26">
        <v>1</v>
      </c>
      <c r="G60" s="20">
        <f>+G31+G59</f>
        <v>0</v>
      </c>
      <c r="I60" s="21">
        <v>51</v>
      </c>
      <c r="J60" s="21">
        <v>30</v>
      </c>
    </row>
    <row r="61" spans="1:10" ht="42" customHeight="1" x14ac:dyDescent="0.15">
      <c r="A61" s="27" t="s">
        <v>10</v>
      </c>
      <c r="B61" s="28"/>
      <c r="C61" s="28"/>
      <c r="D61" s="29"/>
      <c r="E61" s="30" t="s">
        <v>11</v>
      </c>
      <c r="F61" s="31" t="s">
        <v>11</v>
      </c>
      <c r="G61" s="32">
        <f>G60</f>
        <v>0</v>
      </c>
      <c r="I61" s="21">
        <v>52</v>
      </c>
      <c r="J61" s="21">
        <v>90</v>
      </c>
    </row>
    <row r="62" spans="1:10" ht="42" customHeight="1" x14ac:dyDescent="0.15"/>
    <row r="63" spans="1:10" ht="42" customHeight="1" x14ac:dyDescent="0.15"/>
  </sheetData>
  <sheetProtection algorithmName="SHA-512" hashValue="hnzVTPc7C1f0dDUn2QdKO1nfYz1oO5rwiYEFAF5sO2W/xvh790k1io/q5MHPP6Wy5rKEB/x0y+GSszAXyjQn5g==" saltValue="8Wh3cgbSekO8JNxq1bM8Mw==" spinCount="100000" sheet="1" objects="1" scenarios="1"/>
  <mergeCells count="34">
    <mergeCell ref="C55:D55"/>
    <mergeCell ref="A58:D58"/>
    <mergeCell ref="A59:D59"/>
    <mergeCell ref="C39:D39"/>
    <mergeCell ref="C43:D43"/>
    <mergeCell ref="A51:D51"/>
    <mergeCell ref="A52:D52"/>
    <mergeCell ref="A53:D53"/>
    <mergeCell ref="B54:D54"/>
    <mergeCell ref="A32:D32"/>
    <mergeCell ref="A33:D33"/>
    <mergeCell ref="A34:D34"/>
    <mergeCell ref="B35:D35"/>
    <mergeCell ref="C36:D36"/>
    <mergeCell ref="B21:D21"/>
    <mergeCell ref="C22:D22"/>
    <mergeCell ref="A28:D28"/>
    <mergeCell ref="A29:D29"/>
    <mergeCell ref="A30:D30"/>
    <mergeCell ref="A31:D31"/>
    <mergeCell ref="A60:D60"/>
    <mergeCell ref="A61:D61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 ichirou</dc:creator>
  <cp:lastModifiedBy>morikawa ichirou</cp:lastModifiedBy>
  <dcterms:created xsi:type="dcterms:W3CDTF">2024-06-13T00:55:30Z</dcterms:created>
  <dcterms:modified xsi:type="dcterms:W3CDTF">2024-06-13T00:55:39Z</dcterms:modified>
</cp:coreProperties>
</file>